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тмц!$A$1:$AJ$43</definedName>
  </definedNames>
  <calcPr calcId="125725"/>
</workbook>
</file>

<file path=xl/calcChain.xml><?xml version="1.0" encoding="utf-8"?>
<calcChain xmlns="http://schemas.openxmlformats.org/spreadsheetml/2006/main">
  <c r="AI21" i="4"/>
  <c r="AG21"/>
  <c r="AI20"/>
  <c r="AG20"/>
  <c r="AI19"/>
  <c r="AG19"/>
  <c r="AI18"/>
  <c r="AG18"/>
  <c r="AI17"/>
  <c r="AG17"/>
  <c r="AI16"/>
  <c r="AG16"/>
  <c r="Z21"/>
  <c r="Z20"/>
  <c r="Z19"/>
  <c r="Z18"/>
  <c r="Z17"/>
  <c r="Z16"/>
  <c r="T27"/>
  <c r="L27"/>
  <c r="AI14" l="1"/>
  <c r="AG14"/>
  <c r="Z14"/>
  <c r="AI13"/>
  <c r="AG13"/>
  <c r="Z13"/>
  <c r="AI12"/>
  <c r="AG12"/>
  <c r="Z12"/>
  <c r="AI11"/>
  <c r="AG11"/>
  <c r="Z11"/>
  <c r="AI10"/>
  <c r="AG10"/>
  <c r="Z10"/>
  <c r="AI23"/>
  <c r="AG23"/>
  <c r="Z23"/>
  <c r="AI22"/>
  <c r="AG22"/>
  <c r="Z22"/>
  <c r="AI15"/>
  <c r="AG15"/>
  <c r="Z15"/>
  <c r="AI24" l="1"/>
  <c r="AG24"/>
  <c r="Z24"/>
  <c r="AI9"/>
  <c r="AG9"/>
  <c r="Z9"/>
  <c r="AI25"/>
  <c r="AG25"/>
  <c r="Z25"/>
  <c r="AI26" l="1"/>
  <c r="AI27" s="1"/>
  <c r="AG26"/>
  <c r="AG27" s="1"/>
  <c r="Z26"/>
  <c r="Z27" s="1"/>
</calcChain>
</file>

<file path=xl/sharedStrings.xml><?xml version="1.0" encoding="utf-8"?>
<sst xmlns="http://schemas.openxmlformats.org/spreadsheetml/2006/main" count="181" uniqueCount="109">
  <si>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</si>
  <si>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</si>
  <si>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</si>
  <si>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</si>
  <si>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</si>
  <si>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</si>
  <si>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</si>
  <si>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</si>
  <si>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</si>
  <si>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</si>
  <si>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</si>
  <si>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</si>
  <si>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</si>
  <si>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</si>
  <si>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</si>
  <si>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</si>
  <si>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</si>
  <si>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</si>
  <si>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</si>
  <si>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</si>
  <si>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</si>
  <si>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</si>
  <si>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</si>
  <si>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</si>
  <si>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</si>
  <si>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</si>
  <si>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</si>
  <si>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</si>
  <si>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</si>
  <si>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</si>
  <si>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</si>
  <si>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</si>
  <si>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</si>
  <si>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</si>
  <si>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</si>
  <si>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</si>
  <si>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</si>
  <si>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</si>
  <si>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</si>
  <si>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</si>
  <si>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</si>
  <si>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</si>
  <si>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</si>
  <si>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</si>
  <si>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</si>
  <si>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</si>
  <si>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</si>
  <si>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</si>
  <si>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</si>
  <si>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</si>
  <si>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</si>
  <si>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</si>
  <si>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</si>
  <si>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</si>
  <si>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</si>
  <si>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</si>
  <si>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г. Самара, ул. Антонова-Овсеенко, д. 48</t>
  </si>
  <si>
    <t>ДБ000134</t>
  </si>
  <si>
    <t>Выключатель о/у 1 кл А14-100, 220 в</t>
  </si>
  <si>
    <t>ГОСТ 7396.0-89</t>
  </si>
  <si>
    <t>ДБ000139</t>
  </si>
  <si>
    <t>Выключатель с/у 2кл</t>
  </si>
  <si>
    <t>ДБ000303</t>
  </si>
  <si>
    <t>Выключатель автоматический ВА 47-29 1п. 16 А</t>
  </si>
  <si>
    <t>ТУ 16-522.148-80</t>
  </si>
  <si>
    <t>ДБ000307</t>
  </si>
  <si>
    <t>Выключатель автоматический ВА 47-29 3п. 40А</t>
  </si>
  <si>
    <t>ГОСТ 14254-96</t>
  </si>
  <si>
    <t>ДЕ000416</t>
  </si>
  <si>
    <t>Светильник светодиодный 8 Вт круглый влагозащищенный IP 65 4000K холодный свет</t>
  </si>
  <si>
    <t>ГОСТ Р 55705-2013</t>
  </si>
  <si>
    <t>ДЕ000460</t>
  </si>
  <si>
    <t>Светильник уличный светодиодный УСС-70/100 Uп=220В, 50 Гц, 75 Вт, IP67 Фокус</t>
  </si>
  <si>
    <t>ГОСТ 15150-69 У1</t>
  </si>
  <si>
    <t>ДЕ000705</t>
  </si>
  <si>
    <t>Светильник светодиодный, 36 Вт, встраиваемый, эквивалент ЛПО 4х18,</t>
  </si>
  <si>
    <t>ГОСТ Р 54815-2011</t>
  </si>
  <si>
    <t>ДЖ000075</t>
  </si>
  <si>
    <t>Щиток освещения ОЩВ-12 25А ( с вводным автоматом 100А)</t>
  </si>
  <si>
    <t>Не ГОСТируется</t>
  </si>
  <si>
    <t>ДЖ000087</t>
  </si>
  <si>
    <t>Щиток освещения ЩО-12 (навесной)</t>
  </si>
  <si>
    <t>ДИ000001</t>
  </si>
  <si>
    <t>Кабель ВВГ 3х1,5</t>
  </si>
  <si>
    <t>ГОСТ 16442-80</t>
  </si>
  <si>
    <t>ДИ000216</t>
  </si>
  <si>
    <t>Кабель-канал (короб) "Электропласт" 60х40 мм</t>
  </si>
  <si>
    <t>ГОСТ POCC RU.АГ81.H07887</t>
  </si>
  <si>
    <t>М</t>
  </si>
  <si>
    <t>ДК000077</t>
  </si>
  <si>
    <t>Коробка установочная СП 65х40 для гипсокарт. с метал. лапками IP30 RuviniI 10172</t>
  </si>
  <si>
    <t>ОЛ</t>
  </si>
  <si>
    <t>ДО000040</t>
  </si>
  <si>
    <t>Коробка распределительная ОП 70х70х400</t>
  </si>
  <si>
    <t>ГОСТ Р 50827.3-2009 (МЭК 60670-22:2003)</t>
  </si>
  <si>
    <t>ДО000148</t>
  </si>
  <si>
    <t>Переключатель 1-клав. СП ВС616-156Б-28</t>
  </si>
  <si>
    <t>ГОСТ Р 51324.1-2012</t>
  </si>
  <si>
    <t>ДО000158</t>
  </si>
  <si>
    <t>Выключатель 1-клав. СП</t>
  </si>
  <si>
    <t>ДО000466</t>
  </si>
  <si>
    <t>Розетка с/п 2м Этюд белая</t>
  </si>
  <si>
    <t>Сертификат RU C-RU.ГР01B00869</t>
  </si>
  <si>
    <t>ДО000467</t>
  </si>
  <si>
    <t>Розетка о/п 2м Этюд белая</t>
  </si>
  <si>
    <t>ГОСТ Р 51322.1-99</t>
  </si>
  <si>
    <t>СГ001117</t>
  </si>
  <si>
    <t>Переключатель О/П 1-клавиша Рондо IP 44 бел.VA66-102В-В</t>
  </si>
  <si>
    <t>СКС-2189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</si>
</sst>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8"/>
  <sheetViews>
    <sheetView tabSelected="1" view="pageBreakPreview" zoomScale="86" zoomScaleNormal="86" zoomScaleSheetLayoutView="86" workbookViewId="0">
      <selection activeCell="AB24" sqref="AB2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19" width="4.42578125" customWidth="1"/>
    <col min="20" max="20" width="5.28515625" customWidth="1"/>
    <col min="21" max="24" width="4.42578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35" t="s">
        <v>29</v>
      </c>
    </row>
    <row r="2" spans="1:36" ht="42.75" customHeight="1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>
      <c r="A3" s="9" t="s">
        <v>27</v>
      </c>
      <c r="B3" s="9"/>
      <c r="C3" s="8"/>
      <c r="D3" s="8"/>
      <c r="E3" s="40" t="s">
        <v>108</v>
      </c>
      <c r="F3" s="40"/>
      <c r="G3" s="40"/>
      <c r="H3" s="40"/>
      <c r="I3" s="40"/>
      <c r="J3" s="40"/>
      <c r="K3" s="40"/>
      <c r="L3" s="40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>
      <c r="A4" s="9" t="s">
        <v>26</v>
      </c>
      <c r="B4" s="9"/>
      <c r="C4" s="10"/>
      <c r="D4" s="10"/>
      <c r="E4" s="41"/>
      <c r="F4" s="41"/>
      <c r="G4" s="41"/>
      <c r="H4" s="41"/>
      <c r="I4" s="41"/>
      <c r="J4" s="41"/>
      <c r="K4" s="41"/>
      <c r="L4" s="4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>
      <c r="A5" s="9" t="s">
        <v>36</v>
      </c>
      <c r="B5" s="9"/>
      <c r="C5" s="10"/>
      <c r="D5" s="10"/>
      <c r="E5" s="41"/>
      <c r="F5" s="41"/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>
      <c r="A6" s="12" t="s">
        <v>9</v>
      </c>
      <c r="B6" s="12"/>
    </row>
    <row r="7" spans="1:36" ht="51" customHeight="1">
      <c r="M7" s="44" t="s">
        <v>53</v>
      </c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1"/>
      <c r="Z7" s="1"/>
      <c r="AA7" s="46" t="s">
        <v>10</v>
      </c>
      <c r="AB7" s="46"/>
      <c r="AC7" s="46"/>
      <c r="AD7" s="46"/>
      <c r="AE7" s="46"/>
      <c r="AF7" s="46"/>
      <c r="AG7" s="46"/>
      <c r="AH7" s="46"/>
      <c r="AI7" s="46"/>
      <c r="AJ7" s="46"/>
    </row>
    <row r="8" spans="1:36" ht="96.75" customHeight="1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45.75" customHeight="1">
      <c r="A9" s="48">
        <v>1</v>
      </c>
      <c r="B9" s="49">
        <v>1</v>
      </c>
      <c r="C9" s="48">
        <v>27</v>
      </c>
      <c r="D9" s="48">
        <v>27</v>
      </c>
      <c r="E9" s="50" t="s">
        <v>57</v>
      </c>
      <c r="F9" s="50" t="s">
        <v>58</v>
      </c>
      <c r="G9" s="50" t="s">
        <v>59</v>
      </c>
      <c r="H9" s="50" t="s">
        <v>55</v>
      </c>
      <c r="I9" s="51" t="s">
        <v>47</v>
      </c>
      <c r="J9" s="52" t="s">
        <v>47</v>
      </c>
      <c r="K9" s="51" t="s">
        <v>56</v>
      </c>
      <c r="L9" s="53">
        <v>3</v>
      </c>
      <c r="M9" s="48"/>
      <c r="N9" s="48"/>
      <c r="O9" s="48"/>
      <c r="P9" s="48"/>
      <c r="Q9" s="48"/>
      <c r="R9" s="48"/>
      <c r="S9" s="48"/>
      <c r="T9" s="53">
        <v>3</v>
      </c>
      <c r="U9" s="48"/>
      <c r="V9" s="48"/>
      <c r="W9" s="48"/>
      <c r="X9" s="54"/>
      <c r="Y9" s="53">
        <v>85.53</v>
      </c>
      <c r="Z9" s="36">
        <f t="shared" ref="Z9:Z24" si="0">Y9*L9</f>
        <v>256.59000000000003</v>
      </c>
      <c r="AA9" s="2"/>
      <c r="AB9" s="2"/>
      <c r="AC9" s="2"/>
      <c r="AD9" s="2"/>
      <c r="AE9" s="2"/>
      <c r="AF9" s="34"/>
      <c r="AG9" s="55">
        <f t="shared" ref="AG9:AG24" si="1">AF9*L9</f>
        <v>0</v>
      </c>
      <c r="AH9" s="55"/>
      <c r="AI9" s="55">
        <f t="shared" ref="AI9:AI24" si="2">AH9*L9</f>
        <v>0</v>
      </c>
      <c r="AJ9" s="2"/>
    </row>
    <row r="10" spans="1:36" ht="45.75" customHeight="1">
      <c r="A10" s="48">
        <v>2</v>
      </c>
      <c r="B10" s="49">
        <v>1</v>
      </c>
      <c r="C10" s="48">
        <v>27</v>
      </c>
      <c r="D10" s="48">
        <v>27</v>
      </c>
      <c r="E10" s="50" t="s">
        <v>60</v>
      </c>
      <c r="F10" s="50" t="s">
        <v>61</v>
      </c>
      <c r="G10" s="50" t="s">
        <v>59</v>
      </c>
      <c r="H10" s="50" t="s">
        <v>55</v>
      </c>
      <c r="I10" s="51" t="s">
        <v>47</v>
      </c>
      <c r="J10" s="52" t="s">
        <v>47</v>
      </c>
      <c r="K10" s="51" t="s">
        <v>56</v>
      </c>
      <c r="L10" s="53">
        <v>3</v>
      </c>
      <c r="M10" s="48"/>
      <c r="N10" s="48"/>
      <c r="O10" s="48"/>
      <c r="P10" s="48"/>
      <c r="Q10" s="48"/>
      <c r="R10" s="48"/>
      <c r="S10" s="48"/>
      <c r="T10" s="53">
        <v>3</v>
      </c>
      <c r="U10" s="48"/>
      <c r="V10" s="48"/>
      <c r="W10" s="48"/>
      <c r="X10" s="54"/>
      <c r="Y10" s="53">
        <v>110.09</v>
      </c>
      <c r="Z10" s="36">
        <f t="shared" si="0"/>
        <v>330.27</v>
      </c>
      <c r="AA10" s="2"/>
      <c r="AB10" s="2"/>
      <c r="AC10" s="2"/>
      <c r="AD10" s="2"/>
      <c r="AE10" s="2"/>
      <c r="AF10" s="34"/>
      <c r="AG10" s="55">
        <f t="shared" si="1"/>
        <v>0</v>
      </c>
      <c r="AH10" s="55"/>
      <c r="AI10" s="55">
        <f t="shared" si="2"/>
        <v>0</v>
      </c>
      <c r="AJ10" s="2"/>
    </row>
    <row r="11" spans="1:36" ht="45.75" customHeight="1">
      <c r="A11" s="48">
        <v>3</v>
      </c>
      <c r="B11" s="49">
        <v>1</v>
      </c>
      <c r="C11" s="48">
        <v>27</v>
      </c>
      <c r="D11" s="48">
        <v>27</v>
      </c>
      <c r="E11" s="50" t="s">
        <v>62</v>
      </c>
      <c r="F11" s="50" t="s">
        <v>63</v>
      </c>
      <c r="G11" s="50" t="s">
        <v>64</v>
      </c>
      <c r="H11" s="50" t="s">
        <v>55</v>
      </c>
      <c r="I11" s="51" t="s">
        <v>47</v>
      </c>
      <c r="J11" s="52" t="s">
        <v>47</v>
      </c>
      <c r="K11" s="51" t="s">
        <v>56</v>
      </c>
      <c r="L11" s="53">
        <v>12</v>
      </c>
      <c r="M11" s="48"/>
      <c r="N11" s="48"/>
      <c r="O11" s="48"/>
      <c r="P11" s="48"/>
      <c r="Q11" s="48"/>
      <c r="R11" s="48"/>
      <c r="S11" s="48"/>
      <c r="T11" s="53">
        <v>12</v>
      </c>
      <c r="U11" s="48"/>
      <c r="V11" s="48"/>
      <c r="W11" s="48"/>
      <c r="X11" s="54"/>
      <c r="Y11" s="53">
        <v>104.64</v>
      </c>
      <c r="Z11" s="36">
        <f t="shared" si="0"/>
        <v>1255.68</v>
      </c>
      <c r="AA11" s="2"/>
      <c r="AB11" s="2"/>
      <c r="AC11" s="2"/>
      <c r="AD11" s="2"/>
      <c r="AE11" s="2"/>
      <c r="AF11" s="34"/>
      <c r="AG11" s="55">
        <f t="shared" si="1"/>
        <v>0</v>
      </c>
      <c r="AH11" s="55"/>
      <c r="AI11" s="55">
        <f t="shared" si="2"/>
        <v>0</v>
      </c>
      <c r="AJ11" s="2"/>
    </row>
    <row r="12" spans="1:36" ht="45.75" customHeight="1">
      <c r="A12" s="48">
        <v>4</v>
      </c>
      <c r="B12" s="49">
        <v>1</v>
      </c>
      <c r="C12" s="48">
        <v>27</v>
      </c>
      <c r="D12" s="48">
        <v>27</v>
      </c>
      <c r="E12" s="50" t="s">
        <v>65</v>
      </c>
      <c r="F12" s="50" t="s">
        <v>66</v>
      </c>
      <c r="G12" s="50" t="s">
        <v>67</v>
      </c>
      <c r="H12" s="50" t="s">
        <v>55</v>
      </c>
      <c r="I12" s="51" t="s">
        <v>47</v>
      </c>
      <c r="J12" s="52" t="s">
        <v>47</v>
      </c>
      <c r="K12" s="51" t="s">
        <v>56</v>
      </c>
      <c r="L12" s="53">
        <v>2</v>
      </c>
      <c r="M12" s="48"/>
      <c r="N12" s="48"/>
      <c r="O12" s="48"/>
      <c r="P12" s="48"/>
      <c r="Q12" s="48"/>
      <c r="R12" s="48"/>
      <c r="S12" s="48"/>
      <c r="T12" s="53">
        <v>2</v>
      </c>
      <c r="U12" s="48"/>
      <c r="V12" s="48"/>
      <c r="W12" s="48"/>
      <c r="X12" s="54"/>
      <c r="Y12" s="53">
        <v>378.01</v>
      </c>
      <c r="Z12" s="36">
        <f t="shared" si="0"/>
        <v>756.02</v>
      </c>
      <c r="AA12" s="2"/>
      <c r="AB12" s="2"/>
      <c r="AC12" s="2"/>
      <c r="AD12" s="2"/>
      <c r="AE12" s="2"/>
      <c r="AF12" s="34"/>
      <c r="AG12" s="55">
        <f t="shared" si="1"/>
        <v>0</v>
      </c>
      <c r="AH12" s="55"/>
      <c r="AI12" s="55">
        <f t="shared" si="2"/>
        <v>0</v>
      </c>
      <c r="AJ12" s="2"/>
    </row>
    <row r="13" spans="1:36" ht="45.75" customHeight="1">
      <c r="A13" s="48">
        <v>5</v>
      </c>
      <c r="B13" s="49">
        <v>1</v>
      </c>
      <c r="C13" s="48">
        <v>27</v>
      </c>
      <c r="D13" s="48">
        <v>27</v>
      </c>
      <c r="E13" s="50" t="s">
        <v>68</v>
      </c>
      <c r="F13" s="50" t="s">
        <v>69</v>
      </c>
      <c r="G13" s="50" t="s">
        <v>70</v>
      </c>
      <c r="H13" s="50" t="s">
        <v>55</v>
      </c>
      <c r="I13" s="51" t="s">
        <v>47</v>
      </c>
      <c r="J13" s="52" t="s">
        <v>47</v>
      </c>
      <c r="K13" s="51" t="s">
        <v>56</v>
      </c>
      <c r="L13" s="53">
        <v>6</v>
      </c>
      <c r="M13" s="48"/>
      <c r="N13" s="48"/>
      <c r="O13" s="48"/>
      <c r="P13" s="48"/>
      <c r="Q13" s="48"/>
      <c r="R13" s="48"/>
      <c r="S13" s="48"/>
      <c r="T13" s="53">
        <v>6</v>
      </c>
      <c r="U13" s="48"/>
      <c r="V13" s="48"/>
      <c r="W13" s="48"/>
      <c r="X13" s="54"/>
      <c r="Y13" s="53">
        <v>259.83999999999997</v>
      </c>
      <c r="Z13" s="36">
        <f t="shared" ref="Z13:Z14" si="3">Y13*L13</f>
        <v>1559.04</v>
      </c>
      <c r="AA13" s="2"/>
      <c r="AB13" s="2"/>
      <c r="AC13" s="2"/>
      <c r="AD13" s="2"/>
      <c r="AE13" s="2"/>
      <c r="AF13" s="34"/>
      <c r="AG13" s="55">
        <f t="shared" ref="AG13:AG14" si="4">AF13*L13</f>
        <v>0</v>
      </c>
      <c r="AH13" s="55"/>
      <c r="AI13" s="55">
        <f t="shared" ref="AI13:AI14" si="5">AH13*L13</f>
        <v>0</v>
      </c>
      <c r="AJ13" s="2"/>
    </row>
    <row r="14" spans="1:36" ht="45.75" customHeight="1">
      <c r="A14" s="48">
        <v>6</v>
      </c>
      <c r="B14" s="49">
        <v>1</v>
      </c>
      <c r="C14" s="48">
        <v>27</v>
      </c>
      <c r="D14" s="48">
        <v>27</v>
      </c>
      <c r="E14" s="50" t="s">
        <v>71</v>
      </c>
      <c r="F14" s="50" t="s">
        <v>72</v>
      </c>
      <c r="G14" s="50" t="s">
        <v>73</v>
      </c>
      <c r="H14" s="50" t="s">
        <v>55</v>
      </c>
      <c r="I14" s="51" t="s">
        <v>47</v>
      </c>
      <c r="J14" s="52" t="s">
        <v>47</v>
      </c>
      <c r="K14" s="51" t="s">
        <v>56</v>
      </c>
      <c r="L14" s="53">
        <v>4</v>
      </c>
      <c r="M14" s="48"/>
      <c r="N14" s="48"/>
      <c r="O14" s="48"/>
      <c r="P14" s="48"/>
      <c r="Q14" s="48"/>
      <c r="R14" s="48"/>
      <c r="S14" s="48"/>
      <c r="T14" s="53">
        <v>4</v>
      </c>
      <c r="U14" s="48"/>
      <c r="V14" s="48"/>
      <c r="W14" s="48"/>
      <c r="X14" s="54"/>
      <c r="Y14" s="53">
        <v>18934.78</v>
      </c>
      <c r="Z14" s="36">
        <f t="shared" si="3"/>
        <v>75739.12</v>
      </c>
      <c r="AA14" s="2"/>
      <c r="AB14" s="2"/>
      <c r="AC14" s="2"/>
      <c r="AD14" s="2"/>
      <c r="AE14" s="2"/>
      <c r="AF14" s="34"/>
      <c r="AG14" s="55">
        <f t="shared" si="4"/>
        <v>0</v>
      </c>
      <c r="AH14" s="55"/>
      <c r="AI14" s="55">
        <f t="shared" si="5"/>
        <v>0</v>
      </c>
      <c r="AJ14" s="2"/>
    </row>
    <row r="15" spans="1:36" ht="45.75" customHeight="1">
      <c r="A15" s="48">
        <v>7</v>
      </c>
      <c r="B15" s="49">
        <v>1</v>
      </c>
      <c r="C15" s="48">
        <v>27</v>
      </c>
      <c r="D15" s="48">
        <v>27</v>
      </c>
      <c r="E15" s="50" t="s">
        <v>74</v>
      </c>
      <c r="F15" s="50" t="s">
        <v>75</v>
      </c>
      <c r="G15" s="50" t="s">
        <v>76</v>
      </c>
      <c r="H15" s="50" t="s">
        <v>55</v>
      </c>
      <c r="I15" s="51" t="s">
        <v>47</v>
      </c>
      <c r="J15" s="52" t="s">
        <v>47</v>
      </c>
      <c r="K15" s="51" t="s">
        <v>56</v>
      </c>
      <c r="L15" s="53">
        <v>14</v>
      </c>
      <c r="M15" s="48"/>
      <c r="N15" s="48"/>
      <c r="O15" s="48"/>
      <c r="P15" s="48"/>
      <c r="Q15" s="48"/>
      <c r="R15" s="48"/>
      <c r="S15" s="48"/>
      <c r="T15" s="53">
        <v>14</v>
      </c>
      <c r="U15" s="48"/>
      <c r="V15" s="48"/>
      <c r="W15" s="48"/>
      <c r="X15" s="54"/>
      <c r="Y15" s="53">
        <v>819.6</v>
      </c>
      <c r="Z15" s="36">
        <f t="shared" ref="Z15:Z23" si="6">Y15*L15</f>
        <v>11474.4</v>
      </c>
      <c r="AA15" s="2"/>
      <c r="AB15" s="2"/>
      <c r="AC15" s="2"/>
      <c r="AD15" s="2"/>
      <c r="AE15" s="2"/>
      <c r="AF15" s="34"/>
      <c r="AG15" s="55">
        <f t="shared" ref="AG15:AG23" si="7">AF15*L15</f>
        <v>0</v>
      </c>
      <c r="AH15" s="55"/>
      <c r="AI15" s="55">
        <f t="shared" ref="AI15:AI23" si="8">AH15*L15</f>
        <v>0</v>
      </c>
      <c r="AJ15" s="2"/>
    </row>
    <row r="16" spans="1:36" ht="45.75" customHeight="1">
      <c r="A16" s="48">
        <v>8</v>
      </c>
      <c r="B16" s="49">
        <v>1</v>
      </c>
      <c r="C16" s="48">
        <v>27</v>
      </c>
      <c r="D16" s="48">
        <v>27</v>
      </c>
      <c r="E16" s="50" t="s">
        <v>77</v>
      </c>
      <c r="F16" s="50" t="s">
        <v>78</v>
      </c>
      <c r="G16" s="50" t="s">
        <v>79</v>
      </c>
      <c r="H16" s="50" t="s">
        <v>55</v>
      </c>
      <c r="I16" s="51" t="s">
        <v>47</v>
      </c>
      <c r="J16" s="52" t="s">
        <v>47</v>
      </c>
      <c r="K16" s="51" t="s">
        <v>56</v>
      </c>
      <c r="L16" s="53">
        <v>1</v>
      </c>
      <c r="M16" s="48"/>
      <c r="N16" s="48"/>
      <c r="O16" s="48"/>
      <c r="P16" s="48"/>
      <c r="Q16" s="48"/>
      <c r="R16" s="48"/>
      <c r="S16" s="48"/>
      <c r="T16" s="53">
        <v>1</v>
      </c>
      <c r="U16" s="48"/>
      <c r="V16" s="48"/>
      <c r="W16" s="48"/>
      <c r="X16" s="54"/>
      <c r="Y16" s="53">
        <v>5196.16</v>
      </c>
      <c r="Z16" s="36">
        <f t="shared" si="6"/>
        <v>5196.16</v>
      </c>
      <c r="AA16" s="2"/>
      <c r="AB16" s="2"/>
      <c r="AC16" s="2"/>
      <c r="AD16" s="2"/>
      <c r="AE16" s="2"/>
      <c r="AF16" s="34"/>
      <c r="AG16" s="55">
        <f t="shared" ref="AG16:AG21" si="9">AF16*L16</f>
        <v>0</v>
      </c>
      <c r="AH16" s="55"/>
      <c r="AI16" s="55">
        <f t="shared" ref="AI16:AI21" si="10">AH16*L16</f>
        <v>0</v>
      </c>
      <c r="AJ16" s="2"/>
    </row>
    <row r="17" spans="1:36" ht="45.75" customHeight="1">
      <c r="A17" s="48">
        <v>9</v>
      </c>
      <c r="B17" s="49">
        <v>1</v>
      </c>
      <c r="C17" s="48">
        <v>27</v>
      </c>
      <c r="D17" s="48">
        <v>27</v>
      </c>
      <c r="E17" s="50" t="s">
        <v>80</v>
      </c>
      <c r="F17" s="50" t="s">
        <v>81</v>
      </c>
      <c r="G17" s="50" t="s">
        <v>79</v>
      </c>
      <c r="H17" s="50" t="s">
        <v>55</v>
      </c>
      <c r="I17" s="51" t="s">
        <v>47</v>
      </c>
      <c r="J17" s="52" t="s">
        <v>47</v>
      </c>
      <c r="K17" s="51" t="s">
        <v>56</v>
      </c>
      <c r="L17" s="53">
        <v>2</v>
      </c>
      <c r="M17" s="48"/>
      <c r="N17" s="48"/>
      <c r="O17" s="48"/>
      <c r="P17" s="48"/>
      <c r="Q17" s="48"/>
      <c r="R17" s="48"/>
      <c r="S17" s="48"/>
      <c r="T17" s="53">
        <v>2</v>
      </c>
      <c r="U17" s="48"/>
      <c r="V17" s="48"/>
      <c r="W17" s="48"/>
      <c r="X17" s="54"/>
      <c r="Y17" s="53">
        <v>3748.57</v>
      </c>
      <c r="Z17" s="36">
        <f t="shared" si="6"/>
        <v>7497.14</v>
      </c>
      <c r="AA17" s="2"/>
      <c r="AB17" s="2"/>
      <c r="AC17" s="2"/>
      <c r="AD17" s="2"/>
      <c r="AE17" s="2"/>
      <c r="AF17" s="34"/>
      <c r="AG17" s="55">
        <f t="shared" si="9"/>
        <v>0</v>
      </c>
      <c r="AH17" s="55"/>
      <c r="AI17" s="55">
        <f t="shared" si="10"/>
        <v>0</v>
      </c>
      <c r="AJ17" s="2"/>
    </row>
    <row r="18" spans="1:36" ht="45.75" customHeight="1">
      <c r="A18" s="48">
        <v>10</v>
      </c>
      <c r="B18" s="49">
        <v>1</v>
      </c>
      <c r="C18" s="48">
        <v>27</v>
      </c>
      <c r="D18" s="48">
        <v>27</v>
      </c>
      <c r="E18" s="50" t="s">
        <v>82</v>
      </c>
      <c r="F18" s="50" t="s">
        <v>83</v>
      </c>
      <c r="G18" s="50" t="s">
        <v>84</v>
      </c>
      <c r="H18" s="50" t="s">
        <v>55</v>
      </c>
      <c r="I18" s="51" t="s">
        <v>47</v>
      </c>
      <c r="J18" s="52" t="s">
        <v>47</v>
      </c>
      <c r="K18" s="51" t="s">
        <v>56</v>
      </c>
      <c r="L18" s="53">
        <v>400</v>
      </c>
      <c r="M18" s="48"/>
      <c r="N18" s="48"/>
      <c r="O18" s="48"/>
      <c r="P18" s="48"/>
      <c r="Q18" s="48"/>
      <c r="R18" s="48"/>
      <c r="S18" s="48"/>
      <c r="T18" s="53">
        <v>400</v>
      </c>
      <c r="U18" s="48"/>
      <c r="V18" s="48"/>
      <c r="W18" s="48"/>
      <c r="X18" s="54"/>
      <c r="Y18" s="53">
        <v>54.47</v>
      </c>
      <c r="Z18" s="36">
        <f t="shared" si="6"/>
        <v>21788</v>
      </c>
      <c r="AA18" s="2"/>
      <c r="AB18" s="2"/>
      <c r="AC18" s="2"/>
      <c r="AD18" s="2"/>
      <c r="AE18" s="2"/>
      <c r="AF18" s="34"/>
      <c r="AG18" s="55">
        <f t="shared" si="9"/>
        <v>0</v>
      </c>
      <c r="AH18" s="55"/>
      <c r="AI18" s="55">
        <f t="shared" si="10"/>
        <v>0</v>
      </c>
      <c r="AJ18" s="2"/>
    </row>
    <row r="19" spans="1:36" ht="45.75" customHeight="1">
      <c r="A19" s="48">
        <v>11</v>
      </c>
      <c r="B19" s="49">
        <v>1</v>
      </c>
      <c r="C19" s="48">
        <v>27</v>
      </c>
      <c r="D19" s="48">
        <v>27</v>
      </c>
      <c r="E19" s="50" t="s">
        <v>85</v>
      </c>
      <c r="F19" s="50" t="s">
        <v>86</v>
      </c>
      <c r="G19" s="50" t="s">
        <v>87</v>
      </c>
      <c r="H19" s="50" t="s">
        <v>88</v>
      </c>
      <c r="I19" s="51" t="s">
        <v>47</v>
      </c>
      <c r="J19" s="52" t="s">
        <v>47</v>
      </c>
      <c r="K19" s="51" t="s">
        <v>56</v>
      </c>
      <c r="L19" s="53">
        <v>100</v>
      </c>
      <c r="M19" s="48"/>
      <c r="N19" s="48"/>
      <c r="O19" s="48"/>
      <c r="P19" s="48"/>
      <c r="Q19" s="48"/>
      <c r="R19" s="48"/>
      <c r="S19" s="48"/>
      <c r="T19" s="53">
        <v>100</v>
      </c>
      <c r="U19" s="48"/>
      <c r="V19" s="48"/>
      <c r="W19" s="48"/>
      <c r="X19" s="54"/>
      <c r="Y19" s="53">
        <v>111.03</v>
      </c>
      <c r="Z19" s="36">
        <f t="shared" si="6"/>
        <v>11103</v>
      </c>
      <c r="AA19" s="2"/>
      <c r="AB19" s="2"/>
      <c r="AC19" s="2"/>
      <c r="AD19" s="2"/>
      <c r="AE19" s="2"/>
      <c r="AF19" s="34"/>
      <c r="AG19" s="55">
        <f t="shared" si="9"/>
        <v>0</v>
      </c>
      <c r="AH19" s="55"/>
      <c r="AI19" s="55">
        <f t="shared" si="10"/>
        <v>0</v>
      </c>
      <c r="AJ19" s="2"/>
    </row>
    <row r="20" spans="1:36" ht="45.75" customHeight="1">
      <c r="A20" s="48">
        <v>12</v>
      </c>
      <c r="B20" s="49">
        <v>1</v>
      </c>
      <c r="C20" s="48">
        <v>27</v>
      </c>
      <c r="D20" s="48">
        <v>27</v>
      </c>
      <c r="E20" s="50" t="s">
        <v>89</v>
      </c>
      <c r="F20" s="50" t="s">
        <v>90</v>
      </c>
      <c r="G20" s="50" t="s">
        <v>91</v>
      </c>
      <c r="H20" s="50" t="s">
        <v>55</v>
      </c>
      <c r="I20" s="51" t="s">
        <v>47</v>
      </c>
      <c r="J20" s="52" t="s">
        <v>47</v>
      </c>
      <c r="K20" s="51" t="s">
        <v>56</v>
      </c>
      <c r="L20" s="53">
        <v>18</v>
      </c>
      <c r="M20" s="48"/>
      <c r="N20" s="48"/>
      <c r="O20" s="48"/>
      <c r="P20" s="48"/>
      <c r="Q20" s="48"/>
      <c r="R20" s="48"/>
      <c r="S20" s="48"/>
      <c r="T20" s="53">
        <v>18</v>
      </c>
      <c r="U20" s="48"/>
      <c r="V20" s="48"/>
      <c r="W20" s="48"/>
      <c r="X20" s="54"/>
      <c r="Y20" s="53">
        <v>15.54</v>
      </c>
      <c r="Z20" s="36">
        <f t="shared" si="6"/>
        <v>279.71999999999997</v>
      </c>
      <c r="AA20" s="2"/>
      <c r="AB20" s="2"/>
      <c r="AC20" s="2"/>
      <c r="AD20" s="2"/>
      <c r="AE20" s="2"/>
      <c r="AF20" s="34"/>
      <c r="AG20" s="55">
        <f t="shared" si="9"/>
        <v>0</v>
      </c>
      <c r="AH20" s="55"/>
      <c r="AI20" s="55">
        <f t="shared" si="10"/>
        <v>0</v>
      </c>
      <c r="AJ20" s="2"/>
    </row>
    <row r="21" spans="1:36" ht="45.75" customHeight="1">
      <c r="A21" s="48">
        <v>13</v>
      </c>
      <c r="B21" s="49">
        <v>1</v>
      </c>
      <c r="C21" s="48">
        <v>27</v>
      </c>
      <c r="D21" s="48">
        <v>27</v>
      </c>
      <c r="E21" s="50" t="s">
        <v>92</v>
      </c>
      <c r="F21" s="50" t="s">
        <v>93</v>
      </c>
      <c r="G21" s="50" t="s">
        <v>94</v>
      </c>
      <c r="H21" s="50" t="s">
        <v>55</v>
      </c>
      <c r="I21" s="51" t="s">
        <v>47</v>
      </c>
      <c r="J21" s="52" t="s">
        <v>47</v>
      </c>
      <c r="K21" s="51" t="s">
        <v>56</v>
      </c>
      <c r="L21" s="53">
        <v>50</v>
      </c>
      <c r="M21" s="48"/>
      <c r="N21" s="48"/>
      <c r="O21" s="48"/>
      <c r="P21" s="48"/>
      <c r="Q21" s="48"/>
      <c r="R21" s="48"/>
      <c r="S21" s="48"/>
      <c r="T21" s="53">
        <v>50</v>
      </c>
      <c r="U21" s="48"/>
      <c r="V21" s="48"/>
      <c r="W21" s="48"/>
      <c r="X21" s="54"/>
      <c r="Y21" s="53">
        <v>44.65</v>
      </c>
      <c r="Z21" s="36">
        <f t="shared" si="6"/>
        <v>2232.5</v>
      </c>
      <c r="AA21" s="2"/>
      <c r="AB21" s="2"/>
      <c r="AC21" s="2"/>
      <c r="AD21" s="2"/>
      <c r="AE21" s="2"/>
      <c r="AF21" s="34"/>
      <c r="AG21" s="55">
        <f t="shared" si="9"/>
        <v>0</v>
      </c>
      <c r="AH21" s="55"/>
      <c r="AI21" s="55">
        <f t="shared" si="10"/>
        <v>0</v>
      </c>
      <c r="AJ21" s="2"/>
    </row>
    <row r="22" spans="1:36" ht="45.75" customHeight="1">
      <c r="A22" s="48">
        <v>14</v>
      </c>
      <c r="B22" s="49">
        <v>1</v>
      </c>
      <c r="C22" s="48">
        <v>27</v>
      </c>
      <c r="D22" s="48">
        <v>27</v>
      </c>
      <c r="E22" s="50" t="s">
        <v>95</v>
      </c>
      <c r="F22" s="50" t="s">
        <v>96</v>
      </c>
      <c r="G22" s="50" t="s">
        <v>97</v>
      </c>
      <c r="H22" s="50" t="s">
        <v>55</v>
      </c>
      <c r="I22" s="51" t="s">
        <v>47</v>
      </c>
      <c r="J22" s="52" t="s">
        <v>47</v>
      </c>
      <c r="K22" s="51" t="s">
        <v>56</v>
      </c>
      <c r="L22" s="53">
        <v>2</v>
      </c>
      <c r="M22" s="48"/>
      <c r="N22" s="48"/>
      <c r="O22" s="48"/>
      <c r="P22" s="48"/>
      <c r="Q22" s="48"/>
      <c r="R22" s="48"/>
      <c r="S22" s="48"/>
      <c r="T22" s="53">
        <v>2</v>
      </c>
      <c r="U22" s="48"/>
      <c r="V22" s="48"/>
      <c r="W22" s="48"/>
      <c r="X22" s="54"/>
      <c r="Y22" s="53">
        <v>130.87</v>
      </c>
      <c r="Z22" s="36">
        <f t="shared" si="6"/>
        <v>261.74</v>
      </c>
      <c r="AA22" s="2"/>
      <c r="AB22" s="2"/>
      <c r="AC22" s="2"/>
      <c r="AD22" s="2"/>
      <c r="AE22" s="2"/>
      <c r="AF22" s="34"/>
      <c r="AG22" s="55">
        <f t="shared" si="7"/>
        <v>0</v>
      </c>
      <c r="AH22" s="55"/>
      <c r="AI22" s="55">
        <f t="shared" si="8"/>
        <v>0</v>
      </c>
      <c r="AJ22" s="2"/>
    </row>
    <row r="23" spans="1:36" ht="45.75" customHeight="1">
      <c r="A23" s="48">
        <v>15</v>
      </c>
      <c r="B23" s="49">
        <v>1</v>
      </c>
      <c r="C23" s="48">
        <v>27</v>
      </c>
      <c r="D23" s="48">
        <v>27</v>
      </c>
      <c r="E23" s="50" t="s">
        <v>98</v>
      </c>
      <c r="F23" s="50" t="s">
        <v>99</v>
      </c>
      <c r="G23" s="50" t="s">
        <v>59</v>
      </c>
      <c r="H23" s="50" t="s">
        <v>55</v>
      </c>
      <c r="I23" s="51" t="s">
        <v>47</v>
      </c>
      <c r="J23" s="52" t="s">
        <v>47</v>
      </c>
      <c r="K23" s="51" t="s">
        <v>56</v>
      </c>
      <c r="L23" s="53">
        <v>3</v>
      </c>
      <c r="M23" s="48"/>
      <c r="N23" s="48"/>
      <c r="O23" s="48"/>
      <c r="P23" s="48"/>
      <c r="Q23" s="48"/>
      <c r="R23" s="48"/>
      <c r="S23" s="48"/>
      <c r="T23" s="53">
        <v>3</v>
      </c>
      <c r="U23" s="48"/>
      <c r="V23" s="48"/>
      <c r="W23" s="48"/>
      <c r="X23" s="54"/>
      <c r="Y23" s="53">
        <v>93</v>
      </c>
      <c r="Z23" s="36">
        <f t="shared" si="6"/>
        <v>279</v>
      </c>
      <c r="AA23" s="2"/>
      <c r="AB23" s="2"/>
      <c r="AC23" s="2"/>
      <c r="AD23" s="2"/>
      <c r="AE23" s="2"/>
      <c r="AF23" s="34"/>
      <c r="AG23" s="55">
        <f t="shared" si="7"/>
        <v>0</v>
      </c>
      <c r="AH23" s="55"/>
      <c r="AI23" s="55">
        <f t="shared" si="8"/>
        <v>0</v>
      </c>
      <c r="AJ23" s="2"/>
    </row>
    <row r="24" spans="1:36" ht="45.75" customHeight="1">
      <c r="A24" s="48">
        <v>16</v>
      </c>
      <c r="B24" s="49">
        <v>1</v>
      </c>
      <c r="C24" s="48">
        <v>27</v>
      </c>
      <c r="D24" s="48">
        <v>27</v>
      </c>
      <c r="E24" s="50" t="s">
        <v>100</v>
      </c>
      <c r="F24" s="50" t="s">
        <v>101</v>
      </c>
      <c r="G24" s="50" t="s">
        <v>102</v>
      </c>
      <c r="H24" s="50" t="s">
        <v>55</v>
      </c>
      <c r="I24" s="51" t="s">
        <v>47</v>
      </c>
      <c r="J24" s="52" t="s">
        <v>47</v>
      </c>
      <c r="K24" s="51" t="s">
        <v>56</v>
      </c>
      <c r="L24" s="53">
        <v>5</v>
      </c>
      <c r="M24" s="48"/>
      <c r="N24" s="48"/>
      <c r="O24" s="48"/>
      <c r="P24" s="48"/>
      <c r="Q24" s="48"/>
      <c r="R24" s="48"/>
      <c r="S24" s="48"/>
      <c r="T24" s="53">
        <v>5</v>
      </c>
      <c r="U24" s="48"/>
      <c r="V24" s="48"/>
      <c r="W24" s="48"/>
      <c r="X24" s="54"/>
      <c r="Y24" s="53">
        <v>137.71</v>
      </c>
      <c r="Z24" s="36">
        <f t="shared" si="0"/>
        <v>688.55000000000007</v>
      </c>
      <c r="AA24" s="2"/>
      <c r="AB24" s="2"/>
      <c r="AC24" s="2"/>
      <c r="AD24" s="2"/>
      <c r="AE24" s="2"/>
      <c r="AF24" s="34"/>
      <c r="AG24" s="55">
        <f t="shared" si="1"/>
        <v>0</v>
      </c>
      <c r="AH24" s="55"/>
      <c r="AI24" s="55">
        <f t="shared" si="2"/>
        <v>0</v>
      </c>
      <c r="AJ24" s="2"/>
    </row>
    <row r="25" spans="1:36" ht="45.75" customHeight="1">
      <c r="A25" s="48">
        <v>17</v>
      </c>
      <c r="B25" s="49">
        <v>1</v>
      </c>
      <c r="C25" s="48">
        <v>27</v>
      </c>
      <c r="D25" s="48">
        <v>27</v>
      </c>
      <c r="E25" s="50" t="s">
        <v>103</v>
      </c>
      <c r="F25" s="50" t="s">
        <v>104</v>
      </c>
      <c r="G25" s="50" t="s">
        <v>105</v>
      </c>
      <c r="H25" s="50" t="s">
        <v>55</v>
      </c>
      <c r="I25" s="51" t="s">
        <v>47</v>
      </c>
      <c r="J25" s="52" t="s">
        <v>47</v>
      </c>
      <c r="K25" s="51" t="s">
        <v>56</v>
      </c>
      <c r="L25" s="53">
        <v>5</v>
      </c>
      <c r="M25" s="48"/>
      <c r="N25" s="48"/>
      <c r="O25" s="48"/>
      <c r="P25" s="48"/>
      <c r="Q25" s="48"/>
      <c r="R25" s="48"/>
      <c r="S25" s="48"/>
      <c r="T25" s="53">
        <v>5</v>
      </c>
      <c r="U25" s="48"/>
      <c r="V25" s="48"/>
      <c r="W25" s="48"/>
      <c r="X25" s="54"/>
      <c r="Y25" s="53">
        <v>155.91999999999999</v>
      </c>
      <c r="Z25" s="36">
        <f t="shared" ref="Z25" si="11">Y25*L25</f>
        <v>779.59999999999991</v>
      </c>
      <c r="AA25" s="2"/>
      <c r="AB25" s="2"/>
      <c r="AC25" s="2"/>
      <c r="AD25" s="2"/>
      <c r="AE25" s="2"/>
      <c r="AF25" s="34"/>
      <c r="AG25" s="55">
        <f t="shared" ref="AG25" si="12">AF25*L25</f>
        <v>0</v>
      </c>
      <c r="AH25" s="55"/>
      <c r="AI25" s="55">
        <f t="shared" ref="AI25" si="13">AH25*L25</f>
        <v>0</v>
      </c>
      <c r="AJ25" s="2"/>
    </row>
    <row r="26" spans="1:36" ht="51" customHeight="1">
      <c r="A26" s="48">
        <v>18</v>
      </c>
      <c r="B26" s="49">
        <v>1</v>
      </c>
      <c r="C26" s="48">
        <v>27</v>
      </c>
      <c r="D26" s="48">
        <v>27</v>
      </c>
      <c r="E26" s="50" t="s">
        <v>106</v>
      </c>
      <c r="F26" s="50" t="s">
        <v>107</v>
      </c>
      <c r="G26" s="50" t="s">
        <v>59</v>
      </c>
      <c r="H26" s="50" t="s">
        <v>55</v>
      </c>
      <c r="I26" s="51" t="s">
        <v>47</v>
      </c>
      <c r="J26" s="52" t="s">
        <v>47</v>
      </c>
      <c r="K26" s="51" t="s">
        <v>56</v>
      </c>
      <c r="L26" s="53">
        <v>2</v>
      </c>
      <c r="M26" s="48"/>
      <c r="N26" s="48"/>
      <c r="O26" s="48"/>
      <c r="P26" s="48"/>
      <c r="Q26" s="48"/>
      <c r="R26" s="48"/>
      <c r="S26" s="48"/>
      <c r="T26" s="53">
        <v>2</v>
      </c>
      <c r="U26" s="48"/>
      <c r="V26" s="48"/>
      <c r="W26" s="48"/>
      <c r="X26" s="54"/>
      <c r="Y26" s="53">
        <v>131.18</v>
      </c>
      <c r="Z26" s="36">
        <f t="shared" ref="Z26" si="14">Y26*L26</f>
        <v>262.36</v>
      </c>
      <c r="AA26" s="2"/>
      <c r="AB26" s="2"/>
      <c r="AC26" s="2"/>
      <c r="AD26" s="2"/>
      <c r="AE26" s="2"/>
      <c r="AF26" s="34"/>
      <c r="AG26" s="55">
        <f t="shared" ref="AG26" si="15">AF26*L26</f>
        <v>0</v>
      </c>
      <c r="AH26" s="55"/>
      <c r="AI26" s="55">
        <f t="shared" ref="AI26" si="16">AH26*L26</f>
        <v>0</v>
      </c>
      <c r="AJ26" s="2"/>
    </row>
    <row r="27" spans="1:36" ht="20.25" customHeight="1">
      <c r="A27" s="47" t="s">
        <v>54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38">
        <f>SUM(L9:L26)</f>
        <v>632</v>
      </c>
      <c r="M27" s="31"/>
      <c r="N27" s="31"/>
      <c r="O27" s="31"/>
      <c r="P27" s="31"/>
      <c r="Q27" s="31"/>
      <c r="R27" s="31"/>
      <c r="S27" s="31"/>
      <c r="T27" s="38">
        <f>SUM(T9:T26)</f>
        <v>632</v>
      </c>
      <c r="U27" s="31"/>
      <c r="V27" s="31"/>
      <c r="W27" s="31"/>
      <c r="X27" s="32"/>
      <c r="Y27" s="33"/>
      <c r="Z27" s="32">
        <f>SUM(Z9:Z26)</f>
        <v>141738.88999999996</v>
      </c>
      <c r="AA27" s="2"/>
      <c r="AB27" s="2"/>
      <c r="AC27" s="2"/>
      <c r="AD27" s="2"/>
      <c r="AE27" s="2"/>
      <c r="AF27" s="34"/>
      <c r="AG27" s="56">
        <f>SUM(AG9:AG26)</f>
        <v>0</v>
      </c>
      <c r="AH27" s="57"/>
      <c r="AI27" s="56">
        <f>SUM(AI9:AI26)</f>
        <v>0</v>
      </c>
      <c r="AJ27" s="7"/>
    </row>
    <row r="28" spans="1:36" ht="18" customHeight="1"/>
    <row r="29" spans="1:36" ht="45" customHeight="1">
      <c r="A29" s="42" t="s">
        <v>37</v>
      </c>
      <c r="B29" s="42"/>
      <c r="C29" s="42"/>
      <c r="D29" s="42"/>
      <c r="E29" s="45" t="s">
        <v>39</v>
      </c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28"/>
    </row>
    <row r="30" spans="1:36" ht="156" customHeight="1">
      <c r="A30" s="42" t="s">
        <v>40</v>
      </c>
      <c r="B30" s="42"/>
      <c r="C30" s="42"/>
      <c r="D30" s="42"/>
      <c r="E30" s="43" t="s">
        <v>48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29"/>
    </row>
    <row r="31" spans="1:36">
      <c r="D31" s="1"/>
      <c r="E31" s="1"/>
      <c r="F31"/>
      <c r="G31"/>
      <c r="H31"/>
      <c r="I31"/>
      <c r="J31"/>
      <c r="K31"/>
    </row>
    <row r="32" spans="1:36" ht="15">
      <c r="C32" s="14"/>
      <c r="D32" s="15"/>
      <c r="E32" s="15"/>
      <c r="F32" s="14"/>
      <c r="G32" s="14"/>
      <c r="H32" s="14"/>
      <c r="I32" s="14"/>
      <c r="J32"/>
      <c r="K32"/>
    </row>
    <row r="33" spans="3:11" ht="8.25" customHeight="1">
      <c r="C33" s="14"/>
      <c r="D33" s="16"/>
      <c r="E33" s="17"/>
      <c r="F33" s="18"/>
      <c r="G33" s="19"/>
      <c r="H33" s="19"/>
      <c r="I33" s="19"/>
      <c r="J33"/>
      <c r="K33"/>
    </row>
    <row r="34" spans="3:11" ht="12.75" customHeight="1">
      <c r="C34" s="14"/>
      <c r="D34" s="39"/>
      <c r="E34" s="39"/>
      <c r="F34" s="39"/>
      <c r="G34" s="20" t="s">
        <v>30</v>
      </c>
      <c r="H34" s="21"/>
      <c r="I34" s="15"/>
      <c r="J34"/>
      <c r="K34"/>
    </row>
    <row r="35" spans="3:11" ht="7.5" customHeight="1">
      <c r="C35" s="14"/>
      <c r="D35" s="22"/>
      <c r="E35" s="14"/>
      <c r="F35" s="15"/>
      <c r="G35" s="15"/>
      <c r="H35" s="20"/>
      <c r="I35" s="23"/>
      <c r="J35"/>
      <c r="K35"/>
    </row>
    <row r="36" spans="3:11" ht="13.5" customHeight="1">
      <c r="C36" s="14"/>
      <c r="D36" s="39"/>
      <c r="E36" s="39"/>
      <c r="F36" s="39"/>
      <c r="G36" s="20" t="s">
        <v>31</v>
      </c>
      <c r="H36" s="20"/>
      <c r="I36" s="23"/>
      <c r="J36"/>
      <c r="K36"/>
    </row>
    <row r="37" spans="3:11" ht="15">
      <c r="C37" s="14"/>
      <c r="D37" s="16"/>
      <c r="E37" s="14"/>
      <c r="F37" s="15"/>
      <c r="G37" s="19"/>
      <c r="H37" s="19"/>
      <c r="I37" s="19"/>
      <c r="J37"/>
      <c r="K37"/>
    </row>
    <row r="38" spans="3:11" ht="13.5" customHeight="1">
      <c r="C38" s="14"/>
      <c r="D38" s="39"/>
      <c r="E38" s="39"/>
      <c r="F38" s="39"/>
      <c r="G38" s="24" t="s">
        <v>32</v>
      </c>
      <c r="H38" s="19"/>
      <c r="I38" s="19"/>
      <c r="J38"/>
      <c r="K38"/>
    </row>
    <row r="39" spans="3:11" ht="15">
      <c r="C39" s="14"/>
      <c r="D39" s="16"/>
      <c r="E39" s="25"/>
      <c r="F39" s="18"/>
      <c r="G39" s="19"/>
      <c r="H39" s="19"/>
      <c r="I39" s="19"/>
      <c r="J39"/>
      <c r="K39"/>
    </row>
    <row r="40" spans="3:11" ht="15">
      <c r="C40" s="14"/>
      <c r="D40" s="16"/>
      <c r="E40" s="25"/>
      <c r="F40" s="18"/>
      <c r="G40" s="19"/>
      <c r="H40" s="19"/>
      <c r="I40" s="19"/>
      <c r="J40"/>
      <c r="K40"/>
    </row>
    <row r="41" spans="3:11" ht="15">
      <c r="C41" s="14" t="s">
        <v>33</v>
      </c>
      <c r="D41" s="16"/>
      <c r="E41" s="26"/>
      <c r="F41" s="19"/>
      <c r="G41" s="19"/>
      <c r="H41" s="19"/>
      <c r="I41" s="19"/>
      <c r="J41"/>
      <c r="K41"/>
    </row>
    <row r="42" spans="3:11" ht="15">
      <c r="C42" s="14"/>
      <c r="D42" s="14"/>
      <c r="E42" s="14"/>
      <c r="F42" s="19" t="s">
        <v>44</v>
      </c>
      <c r="G42" s="15"/>
      <c r="H42" s="15"/>
      <c r="I42" s="15"/>
    </row>
    <row r="43" spans="3:11" ht="15">
      <c r="C43" s="14"/>
      <c r="D43" s="14"/>
      <c r="E43" s="14"/>
      <c r="F43" s="15"/>
      <c r="G43" s="15"/>
      <c r="H43" s="15"/>
      <c r="I43" s="15"/>
    </row>
    <row r="44" spans="3:11" ht="15">
      <c r="C44" s="14"/>
      <c r="D44" s="14"/>
      <c r="E44" s="14"/>
      <c r="F44" s="15"/>
      <c r="G44" s="15"/>
      <c r="H44" s="15"/>
      <c r="I44" s="15"/>
    </row>
    <row r="45" spans="3:11" ht="15">
      <c r="C45" s="14"/>
      <c r="D45" s="14"/>
      <c r="E45" s="14"/>
      <c r="F45" s="15"/>
      <c r="G45" s="15"/>
      <c r="H45" s="15"/>
      <c r="I45" s="15"/>
    </row>
    <row r="46" spans="3:11" ht="15">
      <c r="C46" s="14"/>
      <c r="D46" s="14"/>
      <c r="E46" s="14"/>
      <c r="F46" s="15"/>
      <c r="G46" s="15"/>
      <c r="H46" s="15"/>
      <c r="I46" s="15"/>
    </row>
    <row r="47" spans="3:11" ht="15">
      <c r="C47" s="14"/>
      <c r="D47" s="14"/>
      <c r="E47" s="14"/>
      <c r="F47" s="15"/>
      <c r="G47" s="15"/>
      <c r="H47" s="15"/>
      <c r="I47" s="15"/>
    </row>
    <row r="48" spans="3:11" ht="15">
      <c r="C48" s="14"/>
      <c r="D48" s="14"/>
      <c r="E48" s="14"/>
      <c r="F48" s="15"/>
      <c r="G48" s="15"/>
      <c r="H48" s="15"/>
      <c r="I48" s="15"/>
    </row>
  </sheetData>
  <mergeCells count="13">
    <mergeCell ref="D38:F38"/>
    <mergeCell ref="E3:L3"/>
    <mergeCell ref="E4:L4"/>
    <mergeCell ref="E5:L5"/>
    <mergeCell ref="A30:D30"/>
    <mergeCell ref="E30:AI30"/>
    <mergeCell ref="M7:X7"/>
    <mergeCell ref="A29:D29"/>
    <mergeCell ref="E29:AI29"/>
    <mergeCell ref="AA7:AJ7"/>
    <mergeCell ref="A27:K27"/>
    <mergeCell ref="D34:F34"/>
    <mergeCell ref="D36:F36"/>
  </mergeCells>
  <pageMargins left="0.39370078740157483" right="0.19685039370078741" top="0.59055118110236227" bottom="0.3937007874015748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2021-07-22T07:14:32Z</cp:lastPrinted>
  <dcterms:created xsi:type="dcterms:W3CDTF">2013-09-25T03:40:45Z</dcterms:created>
  <dcterms:modified xsi:type="dcterms:W3CDTF">2021-07-27T12:00:44Z</dcterms:modified>
</cp:coreProperties>
</file>